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Seguimiento a 30 junio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<sst xmlns="http://schemas.openxmlformats.org/spreadsheetml/2006/main" count="40" uniqueCount="33">
  <si>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PROGRAMA</t>
  </si>
  <si>
    <t>SUBPROGRAMA</t>
  </si>
  <si>
    <t>META PRODUCTO</t>
  </si>
  <si>
    <t>PROYECTO</t>
  </si>
  <si>
    <t>RECURSOS PROPIOS</t>
  </si>
  <si>
    <t>LINEA ESTRATÉGICA</t>
  </si>
  <si>
    <t>META DE BIENESTAR</t>
  </si>
  <si>
    <t>MAS BIENESTAR</t>
  </si>
  <si>
    <r>
      <rPr>
        <b/>
        <sz val="10"/>
        <rFont val="Arial"/>
        <family val="2"/>
      </rPr>
      <t>2. Toda una Vida Contigo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Objetivo:</t>
    </r>
    <r>
      <rPr>
        <sz val="10"/>
        <rFont val="Arial"/>
        <family val="2"/>
      </rPr>
      <t xml:space="preserve"> Garantizar el desarrollo integral y la vida digna de la población, desde el momento de nacer hasta la vejez.</t>
    </r>
  </si>
  <si>
    <r>
      <rPr>
        <b/>
        <sz val="10"/>
        <color indexed="8"/>
        <rFont val="Arial"/>
        <family val="2"/>
      </rPr>
      <t>2.3. Experiencia y sabiduría.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Objetivo: </t>
    </r>
    <r>
      <rPr>
        <sz val="10"/>
        <color indexed="8"/>
        <rFont val="Arial"/>
        <family val="2"/>
      </rPr>
      <t>Brindar oportunidades a adultas y adultos mayores para que tengan una vida digna y saludable, reconociendo la trascendencia de la corresponsabilidad individual, familiar y social en este proceso.</t>
    </r>
  </si>
  <si>
    <r>
      <rPr>
        <b/>
        <sz val="10"/>
        <rFont val="Arial"/>
        <family val="2"/>
      </rPr>
      <t>4. Cundinamarqueses inquebrantables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</t>
    </r>
    <r>
      <rPr>
        <sz val="10"/>
        <rFont val="Arial"/>
        <family val="2"/>
      </rPr>
      <t>: Promover en el departamento acciones de protección social para el restablecimiento de derechos de la población en condiciones especiales, mediante la implementación de medidas de asistencia, atención y rehabilitación, que permitan la consolidación de oportunidades de diálogo y convivencia como pilares de progreso.</t>
    </r>
  </si>
  <si>
    <r>
      <t xml:space="preserve">4.2. Cundinamarca accesible
Objetivo: </t>
    </r>
    <r>
      <rPr>
        <sz val="10"/>
        <rFont val="Arial"/>
        <family val="2"/>
      </rPr>
      <t>Garantizar el goce efectivo de los derechos de las personas con discapacidad, sus familias y cuidadores; como sujetos de derecho y  actores  en el progreso del departamento a través del desarrollo de acciones integrales y transversales.</t>
    </r>
  </si>
  <si>
    <r>
      <rPr>
        <b/>
        <sz val="10"/>
        <color indexed="8"/>
        <rFont val="Arial"/>
        <family val="2"/>
      </rPr>
      <t>Nº 130</t>
    </r>
    <r>
      <rPr>
        <sz val="10"/>
        <color indexed="8"/>
        <rFont val="Arial"/>
        <family val="2"/>
      </rPr>
      <t xml:space="preserve"> Brindar protección social integral a 790 personas adultas mayores cada año en los centros de protección social de la Beneficencia de Cundinamarca</t>
    </r>
  </si>
  <si>
    <r>
      <rPr>
        <b/>
        <sz val="10"/>
        <color indexed="8"/>
        <rFont val="Arial"/>
        <family val="2"/>
      </rPr>
      <t>37.</t>
    </r>
    <r>
      <rPr>
        <sz val="10"/>
        <color indexed="8"/>
        <rFont val="Arial"/>
        <family val="2"/>
      </rPr>
      <t xml:space="preserve"> Implementar la política pública de envejecimiento y vejez.</t>
    </r>
  </si>
  <si>
    <r>
      <rPr>
        <b/>
        <sz val="10"/>
        <rFont val="Arial"/>
        <family val="2"/>
      </rPr>
      <t>46.</t>
    </r>
    <r>
      <rPr>
        <sz val="10"/>
        <rFont val="Arial"/>
        <family val="2"/>
      </rPr>
      <t xml:space="preserve"> Alcanzar el 100% de cobertura con programas sociales dirigidos a la población en situación de discapacidad.</t>
    </r>
  </si>
  <si>
    <t>TRANSFERENCIA DEPARTAMENTO</t>
  </si>
  <si>
    <t>Protección Social Integral de las Personas Adultas Mayores en Centros de la Beneficencia de Cundinamarca</t>
  </si>
  <si>
    <t>Protección de Personas Consumidoras de Sustancias Psicoactivas en Programa de la Beneficencia de Cundinamarca</t>
  </si>
  <si>
    <t>2020004250334.</t>
  </si>
  <si>
    <t>Protección Social Integral de Personas con Discapacidad Mental y Cognitiva en los Centros de la Beneficencia de Cundinamarca</t>
  </si>
  <si>
    <t>2021004250522.</t>
  </si>
  <si>
    <t xml:space="preserve">RECURSOS PROGRAMADOS </t>
  </si>
  <si>
    <t xml:space="preserve">TOTAL </t>
  </si>
  <si>
    <t>CÓDIGO BPIN</t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</si>
  <si>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650 personas mayores de 18 años con discapacidad mental cada año en los centros de protección de la Beneficencia de Cundinamarca.
Meta modificada mediante ordenanza 059 de 2021</t>
    </r>
  </si>
  <si>
    <t>RECURSOS EJECUTADOS  A 30 DE JUNIO</t>
  </si>
  <si>
    <t>INFORME DE SEGUIMIENTO AL PLAN OPERATIVO ANUAL DE  INVERSIÓN 2022 DE LA BENEFICENCIA DE CUNDINAMARCA</t>
  </si>
  <si>
    <r>
      <rPr>
        <b/>
        <sz val="10"/>
        <rFont val="Arial"/>
        <family val="2"/>
      </rPr>
      <t xml:space="preserve">Nº 141. </t>
    </r>
    <r>
      <rPr>
        <sz val="10"/>
        <rFont val="Arial"/>
        <family val="2"/>
      </rPr>
      <t>Atender a 200 personas mayores de 18 años consumidoras de sustancias psicoactivas.</t>
    </r>
  </si>
  <si>
    <t>2021004250380.</t>
  </si>
  <si>
    <r>
      <rPr>
        <b/>
        <sz val="10"/>
        <color indexed="8"/>
        <rFont val="Arial"/>
        <family val="2"/>
      </rPr>
      <t xml:space="preserve">38. </t>
    </r>
    <r>
      <rPr>
        <sz val="10"/>
        <color indexed="8"/>
        <rFont val="Arial"/>
        <family val="2"/>
      </rPr>
      <t>Implementar la política pública de salud mental.</t>
    </r>
  </si>
  <si>
    <t>TRANSFERENCIA DEL DEPARTAMENTO
POAI y Dec 100 del 11 abril de 2022 Adición de $8.000.000.000</t>
  </si>
  <si>
    <t>Fuentes: Decreto 493 de 15 de diciembre de 2021 Presupuesto General del Departamento para 2022, Ordenanza 059 de 2021, Decreto 100 del 11 de abril de 2022 y ejecución de gastos a 30 de junio de 2022</t>
  </si>
  <si>
    <t>Elaboró Doris Lozano, Profesional Universitario Oficina Asesora de Planeación
Revisó y aprobó Erika González, Jefe  Oficina Asesora de Planeación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</si>
</sst>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  <numFmt numFmtId="18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top"/>
    </xf>
    <xf numFmtId="3" fontId="41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justify" vertical="center" wrapText="1" readingOrder="1"/>
    </xf>
    <xf numFmtId="3" fontId="43" fillId="7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185" fontId="0" fillId="33" borderId="10" xfId="51" applyNumberFormat="1" applyFont="1" applyFill="1" applyBorder="1" applyAlignment="1">
      <alignment vertical="center"/>
    </xf>
    <xf numFmtId="0" fontId="4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9"/>
  <sheetViews>
    <sheetView tabSelected="1" zoomScalePageLayoutView="0" workbookViewId="0" topLeftCell="A5">
      <selection activeCell="M7" sqref="M7"/>
    </sheetView>
  </sheetViews>
  <sheetFormatPr defaultColWidth="11.421875" defaultRowHeight="12.75"/>
  <cols>
    <col min="1" max="1" width="11.421875" style="3" customWidth="1"/>
    <col min="2" max="2" width="20.8515625" style="3" customWidth="1"/>
    <col min="3" max="3" width="24.8515625" style="3" customWidth="1"/>
    <col min="4" max="4" width="14.421875" style="3" customWidth="1"/>
    <col min="5" max="5" width="14.7109375" style="5" customWidth="1"/>
    <col min="6" max="6" width="24.7109375" style="3" customWidth="1"/>
    <col min="7" max="7" width="30.140625" style="3" customWidth="1"/>
    <col min="8" max="9" width="16.57421875" style="3" customWidth="1"/>
    <col min="10" max="10" width="16.57421875" style="6" customWidth="1"/>
    <col min="11" max="13" width="16.57421875" style="3" customWidth="1"/>
    <col min="14" max="14" width="18.57421875" style="3" customWidth="1"/>
    <col min="15" max="16384" width="11.421875" style="3" customWidth="1"/>
  </cols>
  <sheetData>
    <row r="1" spans="1:221" s="2" customFormat="1" ht="23.2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13" s="4" customFormat="1" ht="31.5" customHeight="1">
      <c r="A2" s="18" t="s">
        <v>5</v>
      </c>
      <c r="B2" s="18" t="s">
        <v>0</v>
      </c>
      <c r="C2" s="18" t="s">
        <v>1</v>
      </c>
      <c r="D2" s="18" t="s">
        <v>6</v>
      </c>
      <c r="E2" s="18" t="s">
        <v>23</v>
      </c>
      <c r="F2" s="18" t="s">
        <v>3</v>
      </c>
      <c r="G2" s="18" t="s">
        <v>2</v>
      </c>
      <c r="H2" s="18" t="s">
        <v>21</v>
      </c>
      <c r="I2" s="18"/>
      <c r="J2" s="18"/>
      <c r="K2" s="18" t="s">
        <v>25</v>
      </c>
      <c r="L2" s="18"/>
      <c r="M2" s="18"/>
    </row>
    <row r="3" spans="1:13" s="4" customFormat="1" ht="93.75" customHeight="1">
      <c r="A3" s="18"/>
      <c r="B3" s="18"/>
      <c r="C3" s="18"/>
      <c r="D3" s="18"/>
      <c r="E3" s="18"/>
      <c r="F3" s="18"/>
      <c r="G3" s="18"/>
      <c r="H3" s="12" t="s">
        <v>4</v>
      </c>
      <c r="I3" s="12" t="s">
        <v>30</v>
      </c>
      <c r="J3" s="12" t="s">
        <v>22</v>
      </c>
      <c r="K3" s="12" t="s">
        <v>4</v>
      </c>
      <c r="L3" s="12" t="s">
        <v>15</v>
      </c>
      <c r="M3" s="12" t="s">
        <v>22</v>
      </c>
    </row>
    <row r="4" spans="1:13" ht="153.75" customHeight="1">
      <c r="A4" s="9" t="s">
        <v>7</v>
      </c>
      <c r="B4" s="9" t="s">
        <v>8</v>
      </c>
      <c r="C4" s="9" t="s">
        <v>9</v>
      </c>
      <c r="D4" s="9" t="s">
        <v>13</v>
      </c>
      <c r="E4" s="16" t="s">
        <v>18</v>
      </c>
      <c r="F4" s="13" t="s">
        <v>16</v>
      </c>
      <c r="G4" s="13" t="s">
        <v>12</v>
      </c>
      <c r="H4" s="15">
        <v>16567000000</v>
      </c>
      <c r="I4" s="15">
        <f>1578000000+5000000000</f>
        <v>6578000000</v>
      </c>
      <c r="J4" s="8">
        <f>SUM(H4:I4)</f>
        <v>23145000000</v>
      </c>
      <c r="K4" s="7">
        <v>6221927601</v>
      </c>
      <c r="L4" s="7">
        <v>4166573730</v>
      </c>
      <c r="M4" s="8">
        <f>SUM(K4:L4)</f>
        <v>10388501331</v>
      </c>
    </row>
    <row r="5" spans="1:13" ht="156.75" customHeight="1">
      <c r="A5" s="9" t="s">
        <v>7</v>
      </c>
      <c r="B5" s="9" t="s">
        <v>8</v>
      </c>
      <c r="C5" s="9" t="s">
        <v>9</v>
      </c>
      <c r="D5" s="9" t="s">
        <v>29</v>
      </c>
      <c r="E5" s="16" t="s">
        <v>28</v>
      </c>
      <c r="F5" s="13" t="s">
        <v>17</v>
      </c>
      <c r="G5" s="13" t="s">
        <v>27</v>
      </c>
      <c r="H5" s="15">
        <v>2050000000</v>
      </c>
      <c r="I5" s="7">
        <v>0</v>
      </c>
      <c r="J5" s="8">
        <f>SUM(H5:I5)</f>
        <v>2050000000</v>
      </c>
      <c r="K5" s="7">
        <v>0</v>
      </c>
      <c r="L5" s="7">
        <v>0</v>
      </c>
      <c r="M5" s="8">
        <f>SUM(K5:L5)</f>
        <v>0</v>
      </c>
    </row>
    <row r="6" spans="1:13" ht="294.75" customHeight="1">
      <c r="A6" s="9" t="s">
        <v>7</v>
      </c>
      <c r="B6" s="13" t="s">
        <v>10</v>
      </c>
      <c r="C6" s="14" t="s">
        <v>11</v>
      </c>
      <c r="D6" s="13" t="s">
        <v>14</v>
      </c>
      <c r="E6" s="17" t="s">
        <v>20</v>
      </c>
      <c r="F6" s="13" t="s">
        <v>19</v>
      </c>
      <c r="G6" s="13" t="s">
        <v>24</v>
      </c>
      <c r="H6" s="15">
        <v>14318000000</v>
      </c>
      <c r="I6" s="15">
        <f>3682000000+3000000000</f>
        <v>6682000000</v>
      </c>
      <c r="J6" s="8">
        <f>SUM(H6:I6)</f>
        <v>21000000000</v>
      </c>
      <c r="K6" s="11">
        <v>4638217529</v>
      </c>
      <c r="L6" s="11">
        <v>4577411915</v>
      </c>
      <c r="M6" s="8">
        <f>SUM(K6:L6)</f>
        <v>9215629444</v>
      </c>
    </row>
    <row r="7" spans="1:13" ht="12.75">
      <c r="A7" s="18" t="s">
        <v>22</v>
      </c>
      <c r="B7" s="18"/>
      <c r="C7" s="18"/>
      <c r="D7" s="18"/>
      <c r="E7" s="18"/>
      <c r="F7" s="18"/>
      <c r="G7" s="18"/>
      <c r="H7" s="10">
        <f aca="true" t="shared" si="0" ref="H7:M7">SUM(H4:H6)</f>
        <v>32935000000</v>
      </c>
      <c r="I7" s="10">
        <f t="shared" si="0"/>
        <v>13260000000</v>
      </c>
      <c r="J7" s="10">
        <f t="shared" si="0"/>
        <v>46195000000</v>
      </c>
      <c r="K7" s="10">
        <f t="shared" si="0"/>
        <v>10860145130</v>
      </c>
      <c r="L7" s="10">
        <f t="shared" si="0"/>
        <v>8743985645</v>
      </c>
      <c r="M7" s="10">
        <f t="shared" si="0"/>
        <v>19604130775</v>
      </c>
    </row>
    <row r="8" spans="1:13" ht="12.75">
      <c r="A8" s="19" t="s">
        <v>31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27.75" customHeight="1">
      <c r="A9" s="22" t="s">
        <v>32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</row>
  </sheetData>
  <sheetProtection/>
  <mergeCells count="13">
    <mergeCell ref="A1:M1"/>
    <mergeCell ref="H2:J2"/>
    <mergeCell ref="A2:A3"/>
    <mergeCell ref="B2:B3"/>
    <mergeCell ref="C2:C3"/>
    <mergeCell ref="D2:D3"/>
    <mergeCell ref="E2:E3"/>
    <mergeCell ref="F2:F3"/>
    <mergeCell ref="G2:G3"/>
    <mergeCell ref="A7:G7"/>
    <mergeCell ref="A8:M8"/>
    <mergeCell ref="A9:M9"/>
    <mergeCell ref="K2:M2"/>
  </mergeCells>
  <conditionalFormatting sqref="I4 H6">
    <cfRule type="expression" priority="4" dxfId="0">
      <formula>LEN($B4)&lt;=12</formula>
    </cfRule>
  </conditionalFormatting>
  <conditionalFormatting sqref="H4">
    <cfRule type="expression" priority="5" dxfId="0">
      <formula>LEN($B5)&lt;=12</formula>
    </cfRule>
  </conditionalFormatting>
  <conditionalFormatting sqref="H5">
    <cfRule type="expression" priority="6" dxfId="0">
      <formula>LEN($B6)&lt;=12</formula>
    </cfRule>
  </conditionalFormatting>
  <conditionalFormatting sqref="I6">
    <cfRule type="expression" priority="8" dxfId="0">
      <formula>LEN($B5)&lt;=12</formula>
    </cfRule>
  </conditionalFormatting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12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Analida Lozano Escobar</cp:lastModifiedBy>
  <cp:lastPrinted>2022-08-12T22:09:44Z</cp:lastPrinted>
  <dcterms:created xsi:type="dcterms:W3CDTF">2017-10-04T16:09:20Z</dcterms:created>
  <dcterms:modified xsi:type="dcterms:W3CDTF">2022-08-12T22:11:26Z</dcterms:modified>
  <cp:category/>
  <cp:version/>
  <cp:contentType/>
  <cp:contentStatus/>
  <cp:revision>1</cp:revision>
</cp:coreProperties>
</file>